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Шарова\Desktop\"/>
    </mc:Choice>
  </mc:AlternateContent>
  <bookViews>
    <workbookView xWindow="0" yWindow="0" windowWidth="22260" windowHeight="126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60" i="1"/>
  <c r="I72" i="1"/>
  <c r="E102" i="1"/>
  <c r="F102" i="1"/>
  <c r="G102" i="1"/>
  <c r="I102" i="1"/>
  <c r="D102" i="1"/>
  <c r="E90" i="1"/>
  <c r="F90" i="1"/>
  <c r="G90" i="1"/>
  <c r="I90" i="1"/>
  <c r="D90" i="1"/>
  <c r="I81" i="1"/>
  <c r="E81" i="1"/>
  <c r="F81" i="1"/>
  <c r="G81" i="1"/>
  <c r="D81" i="1"/>
  <c r="E60" i="1"/>
  <c r="F60" i="1"/>
  <c r="G60" i="1"/>
  <c r="D60" i="1"/>
  <c r="E51" i="1"/>
  <c r="F51" i="1"/>
  <c r="G51" i="1"/>
  <c r="D51" i="1"/>
  <c r="E42" i="1"/>
  <c r="F42" i="1"/>
  <c r="G42" i="1"/>
  <c r="D42" i="1"/>
  <c r="E30" i="1"/>
  <c r="F30" i="1"/>
  <c r="G30" i="1"/>
  <c r="D30" i="1"/>
  <c r="E20" i="1"/>
  <c r="F20" i="1"/>
  <c r="G20" i="1"/>
  <c r="D20" i="1"/>
  <c r="I42" i="1"/>
  <c r="I30" i="1" l="1"/>
  <c r="I20" i="1" l="1"/>
  <c r="I10" i="1" l="1"/>
  <c r="E72" i="1" l="1"/>
  <c r="F72" i="1"/>
  <c r="F103" i="1" s="1"/>
  <c r="G72" i="1"/>
  <c r="D72" i="1"/>
  <c r="G10" i="1"/>
  <c r="E10" i="1"/>
  <c r="F10" i="1"/>
  <c r="D10" i="1"/>
  <c r="D103" i="1" l="1"/>
  <c r="G103" i="1"/>
  <c r="E103" i="1"/>
</calcChain>
</file>

<file path=xl/sharedStrings.xml><?xml version="1.0" encoding="utf-8"?>
<sst xmlns="http://schemas.openxmlformats.org/spreadsheetml/2006/main" count="264" uniqueCount="117">
  <si>
    <t>№</t>
  </si>
  <si>
    <t>п/п</t>
  </si>
  <si>
    <t>Наименование блюда</t>
  </si>
  <si>
    <t>Масса порции</t>
  </si>
  <si>
    <t>Пищевые вещества</t>
  </si>
  <si>
    <t>Энергетическая ценность</t>
  </si>
  <si>
    <t>№ рецептуры</t>
  </si>
  <si>
    <t>Б</t>
  </si>
  <si>
    <t>Ж</t>
  </si>
  <si>
    <t>У</t>
  </si>
  <si>
    <t>ккал</t>
  </si>
  <si>
    <t xml:space="preserve">                   1 день</t>
  </si>
  <si>
    <t>1.</t>
  </si>
  <si>
    <t>2.</t>
  </si>
  <si>
    <t>Масло сливочное</t>
  </si>
  <si>
    <t>1983/41/3</t>
  </si>
  <si>
    <t>3.</t>
  </si>
  <si>
    <t>Сыр порция</t>
  </si>
  <si>
    <t>4.</t>
  </si>
  <si>
    <t>Кофейный напиток</t>
  </si>
  <si>
    <t>1983/1024/2</t>
  </si>
  <si>
    <t>5.</t>
  </si>
  <si>
    <t>Хлеб в/с</t>
  </si>
  <si>
    <t>по калькуляции</t>
  </si>
  <si>
    <t>6.</t>
  </si>
  <si>
    <t>Йогурт</t>
  </si>
  <si>
    <t>1983/1032</t>
  </si>
  <si>
    <t>7.</t>
  </si>
  <si>
    <t>Итого:</t>
  </si>
  <si>
    <r>
      <t xml:space="preserve">                  </t>
    </r>
    <r>
      <rPr>
        <b/>
        <sz val="12"/>
        <color theme="1"/>
        <rFont val="Times New Roman"/>
        <family val="1"/>
        <charset val="204"/>
      </rPr>
      <t>2 день</t>
    </r>
  </si>
  <si>
    <t>Суп гороховый</t>
  </si>
  <si>
    <t>200/20</t>
  </si>
  <si>
    <t>1983/221/3</t>
  </si>
  <si>
    <t>Греча отварная</t>
  </si>
  <si>
    <t>1983/744/3</t>
  </si>
  <si>
    <t>Курица отварная</t>
  </si>
  <si>
    <t>1983/697/2</t>
  </si>
  <si>
    <t>Салат из капусты</t>
  </si>
  <si>
    <t>1983/81/3</t>
  </si>
  <si>
    <t>Компот из чернослива</t>
  </si>
  <si>
    <t>1983/924/3</t>
  </si>
  <si>
    <t>Хлеб рж.</t>
  </si>
  <si>
    <t xml:space="preserve">                     3 день</t>
  </si>
  <si>
    <t>200/20/10</t>
  </si>
  <si>
    <t>1983/216/3</t>
  </si>
  <si>
    <t>Макароны с сыром, с маслом</t>
  </si>
  <si>
    <t>150/20/10</t>
  </si>
  <si>
    <t>1983/444/3</t>
  </si>
  <si>
    <t>Яйцо кур.вареное</t>
  </si>
  <si>
    <t>1шт/40гр</t>
  </si>
  <si>
    <t>1983/453/3</t>
  </si>
  <si>
    <t>Какао с молоком</t>
  </si>
  <si>
    <t>1983/1025/3</t>
  </si>
  <si>
    <t xml:space="preserve">                   4 день</t>
  </si>
  <si>
    <t>Суп картофельный с мясом</t>
  </si>
  <si>
    <t>1983/215/3</t>
  </si>
  <si>
    <t>Плов из цыплят</t>
  </si>
  <si>
    <t>100/200</t>
  </si>
  <si>
    <t>1983/705/2</t>
  </si>
  <si>
    <t>Свекла с черносливом</t>
  </si>
  <si>
    <t>1983/102/3</t>
  </si>
  <si>
    <t>Чай с сахаром</t>
  </si>
  <si>
    <t>1983/1008-1009/3</t>
  </si>
  <si>
    <t xml:space="preserve">                  5 день</t>
  </si>
  <si>
    <t>Пюре картофельное</t>
  </si>
  <si>
    <t>1983/759/3</t>
  </si>
  <si>
    <t>Рыба тушеная с овощами</t>
  </si>
  <si>
    <t>100/100</t>
  </si>
  <si>
    <t>1983/517/3</t>
  </si>
  <si>
    <t>Компот из яблок</t>
  </si>
  <si>
    <t xml:space="preserve">                     6 день</t>
  </si>
  <si>
    <t>Запеканка из творога</t>
  </si>
  <si>
    <t>150/15</t>
  </si>
  <si>
    <t>1983/499/3</t>
  </si>
  <si>
    <t>Яйцо куриное вареное</t>
  </si>
  <si>
    <t>1шт./40</t>
  </si>
  <si>
    <t>Чай с лимоном</t>
  </si>
  <si>
    <t>200/15/7</t>
  </si>
  <si>
    <t>1983/1008-1010/3</t>
  </si>
  <si>
    <t>Печенье</t>
  </si>
  <si>
    <t xml:space="preserve">                   7 день</t>
  </si>
  <si>
    <t>1983/48</t>
  </si>
  <si>
    <t>1983/42/3</t>
  </si>
  <si>
    <t xml:space="preserve">                  8 день</t>
  </si>
  <si>
    <t>Щи из свежей капусты со сметаной</t>
  </si>
  <si>
    <t>1983/197/3</t>
  </si>
  <si>
    <t>Макароны отварные</t>
  </si>
  <si>
    <t>1983/753</t>
  </si>
  <si>
    <t>Биточки рубленные куриные</t>
  </si>
  <si>
    <t>1983/572/3</t>
  </si>
  <si>
    <t xml:space="preserve">Компот из свеж. яблок </t>
  </si>
  <si>
    <t xml:space="preserve">                     9 день</t>
  </si>
  <si>
    <t>Жаркое по домашнему</t>
  </si>
  <si>
    <t>50/250</t>
  </si>
  <si>
    <t>31.61</t>
  </si>
  <si>
    <t>1983/631/3</t>
  </si>
  <si>
    <t>Чай</t>
  </si>
  <si>
    <t xml:space="preserve">                   10 день</t>
  </si>
  <si>
    <t>Рис отварной</t>
  </si>
  <si>
    <t>1983/747/3</t>
  </si>
  <si>
    <t>Котлета из говядины с маслом</t>
  </si>
  <si>
    <t>100/5</t>
  </si>
  <si>
    <t>1983/658/2</t>
  </si>
  <si>
    <t>1983/103/3</t>
  </si>
  <si>
    <t>Итого за 10 дней:</t>
  </si>
  <si>
    <t>Итого за 1 день:</t>
  </si>
  <si>
    <t>Итого за 10 дней соотношение:</t>
  </si>
  <si>
    <t>Йодированная соль используется.</t>
  </si>
  <si>
    <t>Витаминизация 3-х блюд проводится.</t>
  </si>
  <si>
    <t>Использование витаминизированных, обогащённых микронутриентами продуктов ( да   нет, если используется, то какие перечислить)</t>
  </si>
  <si>
    <t>Приготовление салатов из свежих овощей допускается до 1 марта.</t>
  </si>
  <si>
    <t>Цена</t>
  </si>
  <si>
    <t xml:space="preserve">Суп крестьянский с крупой, с мясом и сметаной </t>
  </si>
  <si>
    <t>Огурец порционный</t>
  </si>
  <si>
    <t>Помидора порционная</t>
  </si>
  <si>
    <t>Компот из сухофруктов</t>
  </si>
  <si>
    <t>Пирог с мясом,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</si>
</sst>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workbookViewId="0">
      <selection activeCell="F14" sqref="F14"/>
    </sheetView>
  </sheetViews>
  <sheetFormatPr defaultRowHeight="14.4" x14ac:dyDescent="0.3"/>
  <cols>
    <col min="1" max="1" width="3.6640625" customWidth="1"/>
    <col min="2" max="2" width="26.44140625" customWidth="1"/>
    <col min="3" max="3" width="14.88671875" customWidth="1"/>
    <col min="7" max="7" width="22.109375" customWidth="1"/>
    <col min="8" max="8" width="18.21875" customWidth="1"/>
    <col min="9" max="9" width="13.44140625" customWidth="1"/>
  </cols>
  <sheetData>
    <row r="1" spans="1:9" ht="44.4" customHeight="1" thickBot="1" x14ac:dyDescent="0.35">
      <c r="A1" s="1" t="s">
        <v>0</v>
      </c>
      <c r="B1" s="27" t="s">
        <v>2</v>
      </c>
      <c r="C1" s="27" t="s">
        <v>3</v>
      </c>
      <c r="D1" s="29" t="s">
        <v>4</v>
      </c>
      <c r="E1" s="30"/>
      <c r="F1" s="31"/>
      <c r="G1" s="3" t="s">
        <v>5</v>
      </c>
      <c r="H1" s="27" t="s">
        <v>6</v>
      </c>
      <c r="I1" s="27" t="s">
        <v>111</v>
      </c>
    </row>
    <row r="2" spans="1:9" ht="31.8" thickBot="1" x14ac:dyDescent="0.35">
      <c r="A2" s="2" t="s">
        <v>1</v>
      </c>
      <c r="B2" s="28"/>
      <c r="C2" s="28"/>
      <c r="D2" s="4" t="s">
        <v>7</v>
      </c>
      <c r="E2" s="4" t="s">
        <v>8</v>
      </c>
      <c r="F2" s="4" t="s">
        <v>9</v>
      </c>
      <c r="G2" s="4" t="s">
        <v>10</v>
      </c>
      <c r="H2" s="28"/>
      <c r="I2" s="28"/>
    </row>
    <row r="3" spans="1:9" ht="16.2" customHeight="1" thickBot="1" x14ac:dyDescent="0.35">
      <c r="A3" s="24" t="s">
        <v>11</v>
      </c>
      <c r="B3" s="25"/>
      <c r="C3" s="25"/>
      <c r="D3" s="25"/>
      <c r="E3" s="25"/>
      <c r="F3" s="25"/>
      <c r="G3" s="25"/>
      <c r="H3" s="26"/>
      <c r="I3" s="5"/>
    </row>
    <row r="4" spans="1:9" ht="32.4" customHeight="1" thickBot="1" x14ac:dyDescent="0.35">
      <c r="A4" s="6" t="s">
        <v>12</v>
      </c>
      <c r="B4" s="7" t="s">
        <v>84</v>
      </c>
      <c r="C4" s="8" t="s">
        <v>43</v>
      </c>
      <c r="D4" s="8">
        <v>7.665</v>
      </c>
      <c r="E4" s="8">
        <v>9.2370000000000001</v>
      </c>
      <c r="F4" s="8">
        <v>7.64</v>
      </c>
      <c r="G4" s="8">
        <v>144.65</v>
      </c>
      <c r="H4" s="8" t="s">
        <v>85</v>
      </c>
      <c r="I4" s="8">
        <v>21.77</v>
      </c>
    </row>
    <row r="5" spans="1:9" ht="21" customHeight="1" thickBot="1" x14ac:dyDescent="0.35">
      <c r="A5" s="6" t="s">
        <v>13</v>
      </c>
      <c r="B5" s="7" t="s">
        <v>14</v>
      </c>
      <c r="C5" s="8">
        <v>10</v>
      </c>
      <c r="D5" s="8">
        <v>0.08</v>
      </c>
      <c r="E5" s="8">
        <v>7.25</v>
      </c>
      <c r="F5" s="8">
        <v>0.13</v>
      </c>
      <c r="G5" s="8">
        <v>66.099999999999994</v>
      </c>
      <c r="H5" s="8" t="s">
        <v>15</v>
      </c>
      <c r="I5" s="8">
        <v>4.8</v>
      </c>
    </row>
    <row r="6" spans="1:9" ht="32.4" customHeight="1" thickBot="1" x14ac:dyDescent="0.35">
      <c r="A6" s="6" t="s">
        <v>16</v>
      </c>
      <c r="B6" s="7" t="s">
        <v>116</v>
      </c>
      <c r="C6" s="8"/>
      <c r="D6" s="8"/>
      <c r="E6" s="8"/>
      <c r="F6" s="8"/>
      <c r="G6" s="8"/>
      <c r="H6" s="8"/>
      <c r="I6" s="8">
        <v>25</v>
      </c>
    </row>
    <row r="7" spans="1:9" ht="19.8" customHeight="1" thickBot="1" x14ac:dyDescent="0.35">
      <c r="A7" s="6" t="s">
        <v>18</v>
      </c>
      <c r="B7" s="7" t="s">
        <v>19</v>
      </c>
      <c r="C7" s="8">
        <v>200</v>
      </c>
      <c r="D7" s="8">
        <v>1.78</v>
      </c>
      <c r="E7" s="8">
        <v>1.71</v>
      </c>
      <c r="F7" s="8">
        <v>14.79</v>
      </c>
      <c r="G7" s="8">
        <v>78.94</v>
      </c>
      <c r="H7" s="8" t="s">
        <v>20</v>
      </c>
      <c r="I7" s="8">
        <v>7.15</v>
      </c>
    </row>
    <row r="8" spans="1:9" ht="17.399999999999999" customHeight="1" thickBot="1" x14ac:dyDescent="0.35">
      <c r="A8" s="6" t="s">
        <v>21</v>
      </c>
      <c r="B8" s="7" t="s">
        <v>22</v>
      </c>
      <c r="C8" s="8">
        <v>35</v>
      </c>
      <c r="D8" s="8">
        <v>2.7</v>
      </c>
      <c r="E8" s="8">
        <v>1.05</v>
      </c>
      <c r="F8" s="8">
        <v>17.43</v>
      </c>
      <c r="G8" s="8">
        <v>91.7</v>
      </c>
      <c r="H8" s="8" t="s">
        <v>23</v>
      </c>
      <c r="I8" s="8">
        <v>3.08</v>
      </c>
    </row>
    <row r="9" spans="1:9" ht="17.399999999999999" customHeight="1" thickBot="1" x14ac:dyDescent="0.35">
      <c r="A9" s="6" t="s">
        <v>24</v>
      </c>
      <c r="B9" s="7" t="s">
        <v>41</v>
      </c>
      <c r="C9" s="8">
        <v>40</v>
      </c>
      <c r="D9" s="8">
        <v>3.6</v>
      </c>
      <c r="E9" s="8">
        <v>4</v>
      </c>
      <c r="F9" s="8">
        <v>5</v>
      </c>
      <c r="G9" s="8">
        <v>73.8</v>
      </c>
      <c r="H9" s="8" t="s">
        <v>23</v>
      </c>
      <c r="I9" s="8">
        <v>1.66</v>
      </c>
    </row>
    <row r="10" spans="1:9" ht="16.2" thickBot="1" x14ac:dyDescent="0.35">
      <c r="A10" s="6" t="s">
        <v>27</v>
      </c>
      <c r="B10" s="5" t="s">
        <v>28</v>
      </c>
      <c r="C10" s="4"/>
      <c r="D10" s="4">
        <f>SUM(D4:D9)</f>
        <v>15.825000000000001</v>
      </c>
      <c r="E10" s="4">
        <f t="shared" ref="E10:G10" si="0">SUM(E4:E9)</f>
        <v>23.247000000000003</v>
      </c>
      <c r="F10" s="4">
        <f t="shared" si="0"/>
        <v>44.989999999999995</v>
      </c>
      <c r="G10" s="4">
        <f t="shared" si="0"/>
        <v>455.19</v>
      </c>
      <c r="H10" s="8"/>
      <c r="I10" s="8">
        <f>SUM(I4:I9)</f>
        <v>63.459999999999994</v>
      </c>
    </row>
    <row r="11" spans="1:9" ht="16.2" thickBot="1" x14ac:dyDescent="0.35">
      <c r="A11" s="6"/>
      <c r="B11" s="7"/>
      <c r="C11" s="8"/>
      <c r="D11" s="8"/>
      <c r="E11" s="8"/>
      <c r="F11" s="8"/>
      <c r="G11" s="8"/>
      <c r="H11" s="8"/>
      <c r="I11" s="8"/>
    </row>
    <row r="12" spans="1:9" ht="16.2" customHeight="1" thickBot="1" x14ac:dyDescent="0.35">
      <c r="A12" s="34" t="s">
        <v>29</v>
      </c>
      <c r="B12" s="35"/>
      <c r="C12" s="35"/>
      <c r="D12" s="35"/>
      <c r="E12" s="35"/>
      <c r="F12" s="35"/>
      <c r="G12" s="35"/>
      <c r="H12" s="36"/>
      <c r="I12" s="7"/>
    </row>
    <row r="13" spans="1:9" ht="20.399999999999999" customHeight="1" thickBot="1" x14ac:dyDescent="0.35">
      <c r="A13" s="6" t="s">
        <v>12</v>
      </c>
      <c r="B13" s="7" t="s">
        <v>30</v>
      </c>
      <c r="C13" s="8" t="s">
        <v>31</v>
      </c>
      <c r="D13" s="8">
        <v>10.66</v>
      </c>
      <c r="E13" s="8">
        <v>7.52</v>
      </c>
      <c r="F13" s="8">
        <v>16</v>
      </c>
      <c r="G13" s="8">
        <v>174.98</v>
      </c>
      <c r="H13" s="8" t="s">
        <v>32</v>
      </c>
      <c r="I13" s="8">
        <v>17.899999999999999</v>
      </c>
    </row>
    <row r="14" spans="1:9" ht="19.8" customHeight="1" thickBot="1" x14ac:dyDescent="0.35">
      <c r="A14" s="6" t="s">
        <v>13</v>
      </c>
      <c r="B14" s="7" t="s">
        <v>33</v>
      </c>
      <c r="C14" s="8">
        <v>150</v>
      </c>
      <c r="D14" s="8">
        <v>6.83</v>
      </c>
      <c r="E14" s="8">
        <v>5.9</v>
      </c>
      <c r="F14" s="8">
        <v>47.13</v>
      </c>
      <c r="G14" s="8">
        <v>268.97000000000003</v>
      </c>
      <c r="H14" s="8" t="s">
        <v>34</v>
      </c>
      <c r="I14" s="8">
        <v>8.8699999999999992</v>
      </c>
    </row>
    <row r="15" spans="1:9" ht="18.600000000000001" customHeight="1" thickBot="1" x14ac:dyDescent="0.35">
      <c r="A15" s="6" t="s">
        <v>16</v>
      </c>
      <c r="B15" s="7" t="s">
        <v>35</v>
      </c>
      <c r="C15" s="8">
        <v>80</v>
      </c>
      <c r="D15" s="8">
        <v>20.73</v>
      </c>
      <c r="E15" s="8">
        <v>14.72</v>
      </c>
      <c r="F15" s="8">
        <v>1</v>
      </c>
      <c r="G15" s="8">
        <v>275.5</v>
      </c>
      <c r="H15" s="8" t="s">
        <v>36</v>
      </c>
      <c r="I15" s="8">
        <v>19.12</v>
      </c>
    </row>
    <row r="16" spans="1:9" ht="21.6" hidden="1" customHeight="1" thickBot="1" x14ac:dyDescent="0.35">
      <c r="A16" s="6" t="s">
        <v>18</v>
      </c>
      <c r="B16" s="7" t="s">
        <v>37</v>
      </c>
      <c r="C16" s="8">
        <v>100</v>
      </c>
      <c r="D16" s="8"/>
      <c r="E16" s="8"/>
      <c r="F16" s="8"/>
      <c r="G16" s="8"/>
      <c r="H16" s="8" t="s">
        <v>38</v>
      </c>
      <c r="I16" s="8"/>
    </row>
    <row r="17" spans="1:9" ht="19.2" customHeight="1" thickBot="1" x14ac:dyDescent="0.35">
      <c r="A17" s="6">
        <v>4</v>
      </c>
      <c r="B17" s="7" t="s">
        <v>39</v>
      </c>
      <c r="C17" s="8">
        <v>200</v>
      </c>
      <c r="D17" s="8">
        <v>0.44</v>
      </c>
      <c r="E17" s="8">
        <v>0</v>
      </c>
      <c r="F17" s="8">
        <v>30.15</v>
      </c>
      <c r="G17" s="8">
        <v>114.2</v>
      </c>
      <c r="H17" s="8" t="s">
        <v>40</v>
      </c>
      <c r="I17" s="8">
        <v>5.89</v>
      </c>
    </row>
    <row r="18" spans="1:9" ht="15.6" customHeight="1" thickBot="1" x14ac:dyDescent="0.35">
      <c r="A18" s="6">
        <v>5</v>
      </c>
      <c r="B18" s="7" t="s">
        <v>22</v>
      </c>
      <c r="C18" s="8">
        <v>35</v>
      </c>
      <c r="D18" s="8">
        <v>2.7</v>
      </c>
      <c r="E18" s="8">
        <v>1.05</v>
      </c>
      <c r="F18" s="8">
        <v>17.43</v>
      </c>
      <c r="G18" s="8">
        <v>91.7</v>
      </c>
      <c r="H18" s="8" t="s">
        <v>23</v>
      </c>
      <c r="I18" s="8">
        <v>3.08</v>
      </c>
    </row>
    <row r="19" spans="1:9" ht="18.600000000000001" customHeight="1" thickBot="1" x14ac:dyDescent="0.35">
      <c r="A19" s="6">
        <v>6</v>
      </c>
      <c r="B19" s="7" t="s">
        <v>41</v>
      </c>
      <c r="C19" s="8">
        <v>40</v>
      </c>
      <c r="D19" s="8">
        <v>3.6</v>
      </c>
      <c r="E19" s="8">
        <v>4</v>
      </c>
      <c r="F19" s="8">
        <v>5</v>
      </c>
      <c r="G19" s="8">
        <v>73.8</v>
      </c>
      <c r="H19" s="8" t="s">
        <v>23</v>
      </c>
      <c r="I19" s="8">
        <v>1.66</v>
      </c>
    </row>
    <row r="20" spans="1:9" ht="16.2" thickBot="1" x14ac:dyDescent="0.35">
      <c r="A20" s="6"/>
      <c r="B20" s="5" t="s">
        <v>28</v>
      </c>
      <c r="C20" s="4"/>
      <c r="D20" s="4">
        <f>SUM(D13:D19)</f>
        <v>44.96</v>
      </c>
      <c r="E20" s="4">
        <f t="shared" ref="E20:G20" si="1">SUM(E13:E19)</f>
        <v>33.19</v>
      </c>
      <c r="F20" s="4">
        <f t="shared" si="1"/>
        <v>116.71000000000001</v>
      </c>
      <c r="G20" s="4">
        <f t="shared" si="1"/>
        <v>999.15000000000009</v>
      </c>
      <c r="H20" s="8"/>
      <c r="I20" s="8">
        <f>SUM(I13:I19)</f>
        <v>56.519999999999996</v>
      </c>
    </row>
    <row r="21" spans="1:9" ht="16.2" customHeight="1" thickBot="1" x14ac:dyDescent="0.35">
      <c r="A21" s="24" t="s">
        <v>42</v>
      </c>
      <c r="B21" s="25"/>
      <c r="C21" s="25"/>
      <c r="D21" s="25"/>
      <c r="E21" s="25"/>
      <c r="F21" s="25"/>
      <c r="G21" s="25"/>
      <c r="H21" s="26"/>
      <c r="I21" s="5"/>
    </row>
    <row r="22" spans="1:9" ht="22.8" customHeight="1" x14ac:dyDescent="0.3">
      <c r="A22" s="37" t="s">
        <v>12</v>
      </c>
      <c r="B22" s="32" t="s">
        <v>112</v>
      </c>
      <c r="C22" s="39" t="s">
        <v>43</v>
      </c>
      <c r="D22" s="39">
        <v>8.23</v>
      </c>
      <c r="E22" s="39">
        <v>9.4350000000000005</v>
      </c>
      <c r="F22" s="39">
        <v>13.05</v>
      </c>
      <c r="G22" s="39">
        <v>170.08</v>
      </c>
      <c r="H22" s="39" t="s">
        <v>44</v>
      </c>
      <c r="I22" s="39">
        <v>20.28</v>
      </c>
    </row>
    <row r="23" spans="1:9" ht="8.4" customHeight="1" thickBot="1" x14ac:dyDescent="0.35">
      <c r="A23" s="38"/>
      <c r="B23" s="33"/>
      <c r="C23" s="40"/>
      <c r="D23" s="40"/>
      <c r="E23" s="40"/>
      <c r="F23" s="40"/>
      <c r="G23" s="40"/>
      <c r="H23" s="40"/>
      <c r="I23" s="40"/>
    </row>
    <row r="24" spans="1:9" ht="31.2" customHeight="1" thickBot="1" x14ac:dyDescent="0.35">
      <c r="A24" s="6" t="s">
        <v>13</v>
      </c>
      <c r="B24" s="7" t="s">
        <v>45</v>
      </c>
      <c r="C24" s="8" t="s">
        <v>46</v>
      </c>
      <c r="D24" s="8">
        <v>11.26</v>
      </c>
      <c r="E24" s="8">
        <v>13.51</v>
      </c>
      <c r="F24" s="8">
        <v>36.72</v>
      </c>
      <c r="G24" s="8">
        <v>313.51</v>
      </c>
      <c r="H24" s="8" t="s">
        <v>47</v>
      </c>
      <c r="I24" s="8">
        <v>17.93</v>
      </c>
    </row>
    <row r="25" spans="1:9" ht="20.399999999999999" customHeight="1" thickBot="1" x14ac:dyDescent="0.35">
      <c r="A25" s="6" t="s">
        <v>16</v>
      </c>
      <c r="B25" s="7" t="s">
        <v>48</v>
      </c>
      <c r="C25" s="8" t="s">
        <v>49</v>
      </c>
      <c r="D25" s="8">
        <v>5.08</v>
      </c>
      <c r="E25" s="8">
        <v>4.5999999999999996</v>
      </c>
      <c r="F25" s="8">
        <v>0.28000000000000003</v>
      </c>
      <c r="G25" s="8">
        <v>62.8</v>
      </c>
      <c r="H25" s="8" t="s">
        <v>50</v>
      </c>
      <c r="I25" s="8">
        <v>7.6</v>
      </c>
    </row>
    <row r="26" spans="1:9" ht="18.600000000000001" customHeight="1" thickBot="1" x14ac:dyDescent="0.35">
      <c r="A26" s="6" t="s">
        <v>18</v>
      </c>
      <c r="B26" s="7" t="s">
        <v>51</v>
      </c>
      <c r="C26" s="8">
        <v>200</v>
      </c>
      <c r="D26" s="8">
        <v>3.79</v>
      </c>
      <c r="E26" s="8">
        <v>3.2</v>
      </c>
      <c r="F26" s="8">
        <v>25.8</v>
      </c>
      <c r="G26" s="8">
        <v>147.66</v>
      </c>
      <c r="H26" s="8" t="s">
        <v>52</v>
      </c>
      <c r="I26" s="8">
        <v>6.93</v>
      </c>
    </row>
    <row r="27" spans="1:9" ht="18.600000000000001" customHeight="1" thickBot="1" x14ac:dyDescent="0.35">
      <c r="A27" s="6" t="s">
        <v>21</v>
      </c>
      <c r="B27" s="7" t="s">
        <v>22</v>
      </c>
      <c r="C27" s="8">
        <v>35</v>
      </c>
      <c r="D27" s="8">
        <v>2.7</v>
      </c>
      <c r="E27" s="8">
        <v>1.05</v>
      </c>
      <c r="F27" s="8">
        <v>17.43</v>
      </c>
      <c r="G27" s="8">
        <v>91.7</v>
      </c>
      <c r="H27" s="8" t="s">
        <v>23</v>
      </c>
      <c r="I27" s="8">
        <v>3.08</v>
      </c>
    </row>
    <row r="28" spans="1:9" ht="18.600000000000001" customHeight="1" thickBot="1" x14ac:dyDescent="0.35">
      <c r="A28" s="6" t="s">
        <v>24</v>
      </c>
      <c r="B28" s="7" t="s">
        <v>41</v>
      </c>
      <c r="C28" s="8">
        <v>40</v>
      </c>
      <c r="D28" s="8">
        <v>3.6</v>
      </c>
      <c r="E28" s="8">
        <v>4</v>
      </c>
      <c r="F28" s="8">
        <v>5</v>
      </c>
      <c r="G28" s="8">
        <v>73.8</v>
      </c>
      <c r="H28" s="8" t="s">
        <v>23</v>
      </c>
      <c r="I28" s="8">
        <v>1.66</v>
      </c>
    </row>
    <row r="29" spans="1:9" ht="16.2" thickBot="1" x14ac:dyDescent="0.35">
      <c r="A29" s="6" t="s">
        <v>27</v>
      </c>
      <c r="B29" s="7"/>
      <c r="C29" s="8"/>
      <c r="D29" s="8"/>
      <c r="E29" s="8"/>
      <c r="F29" s="8"/>
      <c r="G29" s="8"/>
      <c r="H29" s="8"/>
      <c r="I29" s="8"/>
    </row>
    <row r="30" spans="1:9" ht="16.2" thickBot="1" x14ac:dyDescent="0.35">
      <c r="A30" s="6"/>
      <c r="B30" s="5" t="s">
        <v>28</v>
      </c>
      <c r="C30" s="4"/>
      <c r="D30" s="4">
        <f>SUM(D22:D28)</f>
        <v>34.659999999999997</v>
      </c>
      <c r="E30" s="4">
        <f t="shared" ref="E30:G30" si="2">SUM(E22:E28)</f>
        <v>35.795000000000002</v>
      </c>
      <c r="F30" s="4">
        <f t="shared" si="2"/>
        <v>98.28</v>
      </c>
      <c r="G30" s="4">
        <f t="shared" si="2"/>
        <v>859.55</v>
      </c>
      <c r="H30" s="8"/>
      <c r="I30" s="8">
        <f>SUM(I22:I28)</f>
        <v>57.48</v>
      </c>
    </row>
    <row r="31" spans="1:9" ht="18.600000000000001" thickBot="1" x14ac:dyDescent="0.35">
      <c r="A31" s="9"/>
      <c r="B31" s="10"/>
      <c r="C31" s="10"/>
      <c r="D31" s="10"/>
      <c r="E31" s="10"/>
      <c r="F31" s="10"/>
      <c r="G31" s="10"/>
      <c r="H31" s="10"/>
      <c r="I31" s="10"/>
    </row>
    <row r="32" spans="1:9" ht="31.8" hidden="1" thickBot="1" x14ac:dyDescent="0.35">
      <c r="A32" s="1" t="s">
        <v>0</v>
      </c>
      <c r="B32" s="27" t="s">
        <v>2</v>
      </c>
      <c r="C32" s="27" t="s">
        <v>3</v>
      </c>
      <c r="D32" s="29" t="s">
        <v>4</v>
      </c>
      <c r="E32" s="30"/>
      <c r="F32" s="31"/>
      <c r="G32" s="3" t="s">
        <v>5</v>
      </c>
      <c r="H32" s="27" t="s">
        <v>6</v>
      </c>
      <c r="I32" s="27"/>
    </row>
    <row r="33" spans="1:9" ht="31.8" hidden="1" thickBot="1" x14ac:dyDescent="0.35">
      <c r="A33" s="2" t="s">
        <v>1</v>
      </c>
      <c r="B33" s="28"/>
      <c r="C33" s="28"/>
      <c r="D33" s="4" t="s">
        <v>7</v>
      </c>
      <c r="E33" s="4" t="s">
        <v>8</v>
      </c>
      <c r="F33" s="4" t="s">
        <v>9</v>
      </c>
      <c r="G33" s="4" t="s">
        <v>10</v>
      </c>
      <c r="H33" s="28"/>
      <c r="I33" s="28"/>
    </row>
    <row r="34" spans="1:9" ht="16.2" thickBot="1" x14ac:dyDescent="0.35">
      <c r="A34" s="24" t="s">
        <v>53</v>
      </c>
      <c r="B34" s="25"/>
      <c r="C34" s="25"/>
      <c r="D34" s="25"/>
      <c r="E34" s="25"/>
      <c r="F34" s="25"/>
      <c r="G34" s="25"/>
      <c r="H34" s="26"/>
      <c r="I34" s="5"/>
    </row>
    <row r="35" spans="1:9" ht="31.8" thickBot="1" x14ac:dyDescent="0.35">
      <c r="A35" s="6" t="s">
        <v>12</v>
      </c>
      <c r="B35" s="7" t="s">
        <v>54</v>
      </c>
      <c r="C35" s="8">
        <v>200.2</v>
      </c>
      <c r="D35" s="8">
        <v>7.96</v>
      </c>
      <c r="E35" s="8">
        <v>7.5010000000000003</v>
      </c>
      <c r="F35" s="8">
        <v>16</v>
      </c>
      <c r="G35" s="8">
        <v>163.18</v>
      </c>
      <c r="H35" s="8" t="s">
        <v>55</v>
      </c>
      <c r="I35" s="8">
        <v>18.829999999999998</v>
      </c>
    </row>
    <row r="36" spans="1:9" ht="16.2" thickBot="1" x14ac:dyDescent="0.35">
      <c r="A36" s="6" t="s">
        <v>13</v>
      </c>
      <c r="B36" s="7" t="s">
        <v>56</v>
      </c>
      <c r="C36" s="8" t="s">
        <v>57</v>
      </c>
      <c r="D36" s="8">
        <v>35.619999999999997</v>
      </c>
      <c r="E36" s="8">
        <v>43.679000000000002</v>
      </c>
      <c r="F36" s="8">
        <v>54.99</v>
      </c>
      <c r="G36" s="8">
        <v>757.76</v>
      </c>
      <c r="H36" s="8" t="s">
        <v>58</v>
      </c>
      <c r="I36" s="8">
        <v>31.46</v>
      </c>
    </row>
    <row r="37" spans="1:9" ht="16.2" hidden="1" thickBot="1" x14ac:dyDescent="0.35">
      <c r="A37" s="6" t="s">
        <v>16</v>
      </c>
      <c r="B37" s="7" t="s">
        <v>59</v>
      </c>
      <c r="C37" s="8">
        <v>100</v>
      </c>
      <c r="D37" s="8"/>
      <c r="E37" s="8"/>
      <c r="F37" s="8"/>
      <c r="G37" s="8"/>
      <c r="H37" s="8" t="s">
        <v>60</v>
      </c>
      <c r="I37" s="8"/>
    </row>
    <row r="38" spans="1:9" ht="16.2" thickBot="1" x14ac:dyDescent="0.35">
      <c r="A38" s="6">
        <v>3</v>
      </c>
      <c r="B38" s="7" t="s">
        <v>61</v>
      </c>
      <c r="C38" s="8">
        <v>200</v>
      </c>
      <c r="D38" s="8">
        <v>0.2</v>
      </c>
      <c r="E38" s="8">
        <v>0.05</v>
      </c>
      <c r="F38" s="8">
        <v>15.01</v>
      </c>
      <c r="G38" s="8">
        <v>61.3</v>
      </c>
      <c r="H38" s="8" t="s">
        <v>62</v>
      </c>
      <c r="I38" s="8">
        <v>1.1200000000000001</v>
      </c>
    </row>
    <row r="39" spans="1:9" ht="16.2" thickBot="1" x14ac:dyDescent="0.35">
      <c r="A39" s="6">
        <v>4</v>
      </c>
      <c r="B39" s="7" t="s">
        <v>22</v>
      </c>
      <c r="C39" s="8">
        <v>35</v>
      </c>
      <c r="D39" s="8">
        <v>2.7</v>
      </c>
      <c r="E39" s="8">
        <v>1.05</v>
      </c>
      <c r="F39" s="8">
        <v>17.43</v>
      </c>
      <c r="G39" s="8">
        <v>91.7</v>
      </c>
      <c r="H39" s="8" t="s">
        <v>23</v>
      </c>
      <c r="I39" s="8">
        <v>3.08</v>
      </c>
    </row>
    <row r="40" spans="1:9" ht="16.2" thickBot="1" x14ac:dyDescent="0.35">
      <c r="A40" s="6">
        <v>5</v>
      </c>
      <c r="B40" s="7" t="s">
        <v>41</v>
      </c>
      <c r="C40" s="8">
        <v>40</v>
      </c>
      <c r="D40" s="8">
        <v>3.6</v>
      </c>
      <c r="E40" s="8">
        <v>4</v>
      </c>
      <c r="F40" s="8">
        <v>5</v>
      </c>
      <c r="G40" s="8">
        <v>73.8</v>
      </c>
      <c r="H40" s="8" t="s">
        <v>23</v>
      </c>
      <c r="I40" s="8">
        <v>1.66</v>
      </c>
    </row>
    <row r="41" spans="1:9" ht="16.2" thickBot="1" x14ac:dyDescent="0.35">
      <c r="A41" s="6" t="s">
        <v>27</v>
      </c>
      <c r="B41" s="7"/>
      <c r="C41" s="8"/>
      <c r="D41" s="8"/>
      <c r="E41" s="8"/>
      <c r="F41" s="8"/>
      <c r="G41" s="8"/>
      <c r="H41" s="8"/>
      <c r="I41" s="8"/>
    </row>
    <row r="42" spans="1:9" ht="16.2" thickBot="1" x14ac:dyDescent="0.35">
      <c r="A42" s="6"/>
      <c r="B42" s="5" t="s">
        <v>28</v>
      </c>
      <c r="C42" s="4"/>
      <c r="D42" s="4">
        <f>SUM(D35:D40)</f>
        <v>50.080000000000005</v>
      </c>
      <c r="E42" s="4">
        <f t="shared" ref="E42:G42" si="3">SUM(E35:E40)</f>
        <v>56.279999999999994</v>
      </c>
      <c r="F42" s="4">
        <f t="shared" si="3"/>
        <v>108.43</v>
      </c>
      <c r="G42" s="4">
        <f t="shared" si="3"/>
        <v>1147.74</v>
      </c>
      <c r="H42" s="8"/>
      <c r="I42" s="8">
        <f>SUM(I35:I40)</f>
        <v>56.149999999999991</v>
      </c>
    </row>
    <row r="43" spans="1:9" ht="16.2" thickBot="1" x14ac:dyDescent="0.35">
      <c r="A43" s="24" t="s">
        <v>63</v>
      </c>
      <c r="B43" s="25"/>
      <c r="C43" s="25"/>
      <c r="D43" s="25"/>
      <c r="E43" s="25"/>
      <c r="F43" s="25"/>
      <c r="G43" s="25"/>
      <c r="H43" s="26"/>
      <c r="I43" s="5"/>
    </row>
    <row r="44" spans="1:9" ht="16.2" thickBot="1" x14ac:dyDescent="0.35">
      <c r="A44" s="6" t="s">
        <v>12</v>
      </c>
      <c r="B44" s="7" t="s">
        <v>64</v>
      </c>
      <c r="C44" s="8">
        <v>150</v>
      </c>
      <c r="D44" s="8">
        <v>2.6</v>
      </c>
      <c r="E44" s="8">
        <v>5.63</v>
      </c>
      <c r="F44" s="8">
        <v>23.28</v>
      </c>
      <c r="G44" s="8">
        <v>155.44999999999999</v>
      </c>
      <c r="H44" s="8" t="s">
        <v>65</v>
      </c>
      <c r="I44" s="8">
        <v>15.58</v>
      </c>
    </row>
    <row r="45" spans="1:9" ht="16.2" thickBot="1" x14ac:dyDescent="0.35">
      <c r="A45" s="6" t="s">
        <v>13</v>
      </c>
      <c r="B45" s="7" t="s">
        <v>66</v>
      </c>
      <c r="C45" s="8" t="s">
        <v>67</v>
      </c>
      <c r="D45" s="8">
        <v>19.8</v>
      </c>
      <c r="E45" s="8">
        <v>11.11</v>
      </c>
      <c r="F45" s="8">
        <v>9.8000000000000007</v>
      </c>
      <c r="G45" s="8">
        <v>218.3</v>
      </c>
      <c r="H45" s="8" t="s">
        <v>68</v>
      </c>
      <c r="I45" s="8">
        <v>33.53</v>
      </c>
    </row>
    <row r="46" spans="1:9" ht="16.2" thickBot="1" x14ac:dyDescent="0.35">
      <c r="A46" s="6" t="s">
        <v>16</v>
      </c>
      <c r="B46" s="7" t="s">
        <v>37</v>
      </c>
      <c r="C46" s="8">
        <v>100</v>
      </c>
      <c r="D46" s="8">
        <v>1.58</v>
      </c>
      <c r="E46" s="8">
        <v>5.09</v>
      </c>
      <c r="F46" s="8">
        <v>8.06</v>
      </c>
      <c r="G46" s="8">
        <v>89.56</v>
      </c>
      <c r="H46" s="8" t="s">
        <v>38</v>
      </c>
      <c r="I46" s="8">
        <v>10.26</v>
      </c>
    </row>
    <row r="47" spans="1:9" ht="16.2" thickBot="1" x14ac:dyDescent="0.35">
      <c r="A47" s="6" t="s">
        <v>18</v>
      </c>
      <c r="B47" s="7" t="s">
        <v>69</v>
      </c>
      <c r="C47" s="8">
        <v>200</v>
      </c>
      <c r="D47" s="8">
        <v>0.18</v>
      </c>
      <c r="E47" s="8">
        <v>0.18</v>
      </c>
      <c r="F47" s="8">
        <v>28.4</v>
      </c>
      <c r="G47" s="8">
        <v>115.97</v>
      </c>
      <c r="H47" s="8" t="s">
        <v>40</v>
      </c>
      <c r="I47" s="8">
        <v>4.46</v>
      </c>
    </row>
    <row r="48" spans="1:9" ht="16.2" thickBot="1" x14ac:dyDescent="0.35">
      <c r="A48" s="6" t="s">
        <v>21</v>
      </c>
      <c r="B48" s="7" t="s">
        <v>22</v>
      </c>
      <c r="C48" s="8">
        <v>35</v>
      </c>
      <c r="D48" s="8">
        <v>2.7</v>
      </c>
      <c r="E48" s="8">
        <v>1.05</v>
      </c>
      <c r="F48" s="8">
        <v>17.43</v>
      </c>
      <c r="G48" s="8">
        <v>91.7</v>
      </c>
      <c r="H48" s="8" t="s">
        <v>23</v>
      </c>
      <c r="I48" s="8">
        <v>3.08</v>
      </c>
    </row>
    <row r="49" spans="1:9" ht="16.2" thickBot="1" x14ac:dyDescent="0.35">
      <c r="A49" s="6" t="s">
        <v>24</v>
      </c>
      <c r="B49" s="7" t="s">
        <v>41</v>
      </c>
      <c r="C49" s="8">
        <v>40</v>
      </c>
      <c r="D49" s="8">
        <v>3.6</v>
      </c>
      <c r="E49" s="8">
        <v>4</v>
      </c>
      <c r="F49" s="8">
        <v>5</v>
      </c>
      <c r="G49" s="8">
        <v>73.8</v>
      </c>
      <c r="H49" s="8" t="s">
        <v>23</v>
      </c>
      <c r="I49" s="8">
        <v>1.66</v>
      </c>
    </row>
    <row r="50" spans="1:9" ht="16.2" thickBot="1" x14ac:dyDescent="0.35">
      <c r="A50" s="6" t="s">
        <v>27</v>
      </c>
      <c r="B50" s="7"/>
      <c r="C50" s="8"/>
      <c r="D50" s="8"/>
      <c r="E50" s="8"/>
      <c r="F50" s="8"/>
      <c r="G50" s="8"/>
      <c r="H50" s="8"/>
      <c r="I50" s="8"/>
    </row>
    <row r="51" spans="1:9" ht="16.2" thickBot="1" x14ac:dyDescent="0.35">
      <c r="A51" s="6"/>
      <c r="B51" s="5" t="s">
        <v>28</v>
      </c>
      <c r="C51" s="4"/>
      <c r="D51" s="4">
        <f>SUM(D44:D50)</f>
        <v>30.460000000000004</v>
      </c>
      <c r="E51" s="4">
        <f t="shared" ref="E51:G51" si="4">SUM(E44:E50)</f>
        <v>27.06</v>
      </c>
      <c r="F51" s="4">
        <f t="shared" si="4"/>
        <v>91.97</v>
      </c>
      <c r="G51" s="4">
        <f t="shared" si="4"/>
        <v>744.78</v>
      </c>
      <c r="H51" s="4"/>
      <c r="I51" s="4">
        <f t="shared" ref="I51" si="5">SUM(I44:I50)</f>
        <v>68.569999999999993</v>
      </c>
    </row>
    <row r="52" spans="1:9" ht="16.2" thickBot="1" x14ac:dyDescent="0.35">
      <c r="A52" s="24" t="s">
        <v>70</v>
      </c>
      <c r="B52" s="25"/>
      <c r="C52" s="25"/>
      <c r="D52" s="25"/>
      <c r="E52" s="25"/>
      <c r="F52" s="25"/>
      <c r="G52" s="25"/>
      <c r="H52" s="26"/>
      <c r="I52" s="5"/>
    </row>
    <row r="53" spans="1:9" ht="16.2" thickBot="1" x14ac:dyDescent="0.35">
      <c r="A53" s="6" t="s">
        <v>12</v>
      </c>
      <c r="B53" s="7" t="s">
        <v>71</v>
      </c>
      <c r="C53" s="8" t="s">
        <v>72</v>
      </c>
      <c r="D53" s="8">
        <v>26.75</v>
      </c>
      <c r="E53" s="8">
        <v>19.64</v>
      </c>
      <c r="F53" s="8">
        <v>31.61</v>
      </c>
      <c r="G53" s="8">
        <v>406.97</v>
      </c>
      <c r="H53" s="8" t="s">
        <v>73</v>
      </c>
      <c r="I53" s="8">
        <v>40.46</v>
      </c>
    </row>
    <row r="54" spans="1:9" ht="16.2" thickBot="1" x14ac:dyDescent="0.35">
      <c r="A54" s="6" t="s">
        <v>13</v>
      </c>
      <c r="B54" s="7" t="s">
        <v>74</v>
      </c>
      <c r="C54" s="8" t="s">
        <v>75</v>
      </c>
      <c r="D54" s="8">
        <v>5.08</v>
      </c>
      <c r="E54" s="8">
        <v>4.5999999999999996</v>
      </c>
      <c r="F54" s="8">
        <v>0.28000000000000003</v>
      </c>
      <c r="G54" s="8">
        <v>62.28</v>
      </c>
      <c r="H54" s="8" t="s">
        <v>50</v>
      </c>
      <c r="I54" s="8">
        <v>7.6</v>
      </c>
    </row>
    <row r="55" spans="1:9" ht="16.2" thickBot="1" x14ac:dyDescent="0.35">
      <c r="A55" s="6" t="s">
        <v>16</v>
      </c>
      <c r="B55" s="7" t="s">
        <v>76</v>
      </c>
      <c r="C55" s="8" t="s">
        <v>77</v>
      </c>
      <c r="D55" s="8">
        <v>0.26300000000000001</v>
      </c>
      <c r="E55" s="8">
        <v>5.7000000000000002E-2</v>
      </c>
      <c r="F55" s="8">
        <v>15.22</v>
      </c>
      <c r="G55" s="8">
        <v>63.61</v>
      </c>
      <c r="H55" s="8" t="s">
        <v>78</v>
      </c>
      <c r="I55" s="8">
        <v>2.06</v>
      </c>
    </row>
    <row r="56" spans="1:9" ht="16.2" thickBot="1" x14ac:dyDescent="0.35">
      <c r="A56" s="6" t="s">
        <v>18</v>
      </c>
      <c r="B56" s="7" t="s">
        <v>22</v>
      </c>
      <c r="C56" s="8">
        <v>35</v>
      </c>
      <c r="D56" s="8">
        <v>2.7</v>
      </c>
      <c r="E56" s="8">
        <v>1.05</v>
      </c>
      <c r="F56" s="8">
        <v>17.43</v>
      </c>
      <c r="G56" s="8">
        <v>91.7</v>
      </c>
      <c r="H56" s="8" t="s">
        <v>23</v>
      </c>
      <c r="I56" s="8">
        <v>3.08</v>
      </c>
    </row>
    <row r="57" spans="1:9" ht="16.2" thickBot="1" x14ac:dyDescent="0.35">
      <c r="A57" s="6" t="s">
        <v>21</v>
      </c>
      <c r="B57" s="7" t="s">
        <v>79</v>
      </c>
      <c r="C57" s="8">
        <v>40</v>
      </c>
      <c r="D57" s="8">
        <v>3</v>
      </c>
      <c r="E57" s="8">
        <v>3.92</v>
      </c>
      <c r="F57" s="8">
        <v>22.32</v>
      </c>
      <c r="G57" s="8">
        <v>166.8</v>
      </c>
      <c r="H57" s="8" t="s">
        <v>23</v>
      </c>
      <c r="I57" s="8">
        <v>6.49</v>
      </c>
    </row>
    <row r="58" spans="1:9" ht="16.2" thickBot="1" x14ac:dyDescent="0.35">
      <c r="A58" s="6" t="s">
        <v>24</v>
      </c>
      <c r="B58" s="7"/>
      <c r="C58" s="8"/>
      <c r="D58" s="8"/>
      <c r="E58" s="8"/>
      <c r="F58" s="8"/>
      <c r="G58" s="8"/>
      <c r="H58" s="8"/>
      <c r="I58" s="8"/>
    </row>
    <row r="59" spans="1:9" ht="16.2" thickBot="1" x14ac:dyDescent="0.35">
      <c r="A59" s="6" t="s">
        <v>27</v>
      </c>
      <c r="B59" s="7"/>
      <c r="C59" s="8"/>
      <c r="D59" s="8"/>
      <c r="E59" s="8"/>
      <c r="F59" s="8"/>
      <c r="G59" s="8"/>
      <c r="H59" s="8"/>
      <c r="I59" s="8"/>
    </row>
    <row r="60" spans="1:9" ht="16.2" thickBot="1" x14ac:dyDescent="0.35">
      <c r="A60" s="6"/>
      <c r="B60" s="5" t="s">
        <v>28</v>
      </c>
      <c r="C60" s="4"/>
      <c r="D60" s="4">
        <f>SUM(D53:D59)</f>
        <v>37.792999999999999</v>
      </c>
      <c r="E60" s="4">
        <f t="shared" ref="E60:G60" si="6">SUM(E53:E59)</f>
        <v>29.267000000000003</v>
      </c>
      <c r="F60" s="4">
        <f t="shared" si="6"/>
        <v>86.859999999999985</v>
      </c>
      <c r="G60" s="4">
        <f t="shared" si="6"/>
        <v>791.36000000000013</v>
      </c>
      <c r="H60" s="4"/>
      <c r="I60" s="4">
        <f t="shared" ref="I60" si="7">SUM(I53:I59)</f>
        <v>59.690000000000005</v>
      </c>
    </row>
    <row r="61" spans="1:9" ht="18.600000000000001" thickBot="1" x14ac:dyDescent="0.35">
      <c r="A61" s="9"/>
      <c r="B61" s="10"/>
      <c r="C61" s="11"/>
      <c r="D61" s="11"/>
      <c r="E61" s="11"/>
      <c r="F61" s="11"/>
      <c r="G61" s="11"/>
      <c r="H61" s="11"/>
      <c r="I61" s="11"/>
    </row>
    <row r="62" spans="1:9" ht="31.8" hidden="1" customHeight="1" thickBot="1" x14ac:dyDescent="0.35">
      <c r="A62" s="1" t="s">
        <v>0</v>
      </c>
      <c r="B62" s="27" t="s">
        <v>2</v>
      </c>
      <c r="C62" s="27" t="s">
        <v>3</v>
      </c>
      <c r="D62" s="29" t="s">
        <v>4</v>
      </c>
      <c r="E62" s="30"/>
      <c r="F62" s="31"/>
      <c r="G62" s="3" t="s">
        <v>5</v>
      </c>
      <c r="H62" s="27" t="s">
        <v>6</v>
      </c>
      <c r="I62" s="3"/>
    </row>
    <row r="63" spans="1:9" ht="31.8" hidden="1" thickBot="1" x14ac:dyDescent="0.35">
      <c r="A63" s="2" t="s">
        <v>1</v>
      </c>
      <c r="B63" s="28"/>
      <c r="C63" s="28"/>
      <c r="D63" s="4" t="s">
        <v>7</v>
      </c>
      <c r="E63" s="4" t="s">
        <v>8</v>
      </c>
      <c r="F63" s="4" t="s">
        <v>9</v>
      </c>
      <c r="G63" s="4" t="s">
        <v>10</v>
      </c>
      <c r="H63" s="28"/>
      <c r="I63" s="5"/>
    </row>
    <row r="64" spans="1:9" ht="16.2" customHeight="1" thickBot="1" x14ac:dyDescent="0.35">
      <c r="A64" s="24" t="s">
        <v>80</v>
      </c>
      <c r="B64" s="25"/>
      <c r="C64" s="25"/>
      <c r="D64" s="25"/>
      <c r="E64" s="25"/>
      <c r="F64" s="25"/>
      <c r="G64" s="25"/>
      <c r="H64" s="26"/>
      <c r="I64" s="5"/>
    </row>
    <row r="65" spans="1:9" ht="16.2" thickBot="1" x14ac:dyDescent="0.35">
      <c r="A65" s="6" t="s">
        <v>12</v>
      </c>
      <c r="B65" s="7" t="s">
        <v>30</v>
      </c>
      <c r="C65" s="8" t="s">
        <v>31</v>
      </c>
      <c r="D65" s="8">
        <v>10.66</v>
      </c>
      <c r="E65" s="8">
        <v>7.52</v>
      </c>
      <c r="F65" s="8">
        <v>16</v>
      </c>
      <c r="G65" s="8">
        <v>174.98</v>
      </c>
      <c r="H65" s="8" t="s">
        <v>32</v>
      </c>
      <c r="I65" s="8">
        <v>17.899999999999999</v>
      </c>
    </row>
    <row r="66" spans="1:9" ht="16.2" thickBot="1" x14ac:dyDescent="0.35">
      <c r="A66" s="6" t="s">
        <v>13</v>
      </c>
      <c r="B66" s="7" t="s">
        <v>14</v>
      </c>
      <c r="C66" s="8">
        <v>50</v>
      </c>
      <c r="D66" s="8">
        <v>9</v>
      </c>
      <c r="E66" s="8">
        <v>21</v>
      </c>
      <c r="F66" s="8">
        <v>0</v>
      </c>
      <c r="G66" s="8">
        <v>128.5</v>
      </c>
      <c r="H66" s="8" t="s">
        <v>81</v>
      </c>
      <c r="I66" s="8">
        <v>4.8</v>
      </c>
    </row>
    <row r="67" spans="1:9" ht="16.2" thickBot="1" x14ac:dyDescent="0.35">
      <c r="A67" s="6" t="s">
        <v>16</v>
      </c>
      <c r="B67" s="7" t="s">
        <v>17</v>
      </c>
      <c r="C67" s="8">
        <v>20</v>
      </c>
      <c r="D67" s="8">
        <v>4.5999999999999996</v>
      </c>
      <c r="E67" s="8">
        <v>5.8</v>
      </c>
      <c r="F67" s="8">
        <v>0</v>
      </c>
      <c r="G67" s="8">
        <v>72</v>
      </c>
      <c r="H67" s="8" t="s">
        <v>82</v>
      </c>
      <c r="I67" s="8">
        <v>9.65</v>
      </c>
    </row>
    <row r="68" spans="1:9" ht="16.2" thickBot="1" x14ac:dyDescent="0.35">
      <c r="A68" s="6" t="s">
        <v>18</v>
      </c>
      <c r="B68" s="7" t="s">
        <v>19</v>
      </c>
      <c r="C68" s="8">
        <v>200</v>
      </c>
      <c r="D68" s="8">
        <v>1.78</v>
      </c>
      <c r="E68" s="8">
        <v>1.71</v>
      </c>
      <c r="F68" s="8">
        <v>14.79</v>
      </c>
      <c r="G68" s="8">
        <v>78.94</v>
      </c>
      <c r="H68" s="8" t="s">
        <v>20</v>
      </c>
      <c r="I68" s="8">
        <v>7.15</v>
      </c>
    </row>
    <row r="69" spans="1:9" ht="16.2" thickBot="1" x14ac:dyDescent="0.35">
      <c r="A69" s="6" t="s">
        <v>21</v>
      </c>
      <c r="B69" s="7" t="s">
        <v>22</v>
      </c>
      <c r="C69" s="8">
        <v>35</v>
      </c>
      <c r="D69" s="8">
        <v>2.7</v>
      </c>
      <c r="E69" s="8">
        <v>1.05</v>
      </c>
      <c r="F69" s="8">
        <v>17.43</v>
      </c>
      <c r="G69" s="8">
        <v>91.7</v>
      </c>
      <c r="H69" s="8" t="s">
        <v>23</v>
      </c>
      <c r="I69" s="8">
        <v>3.08</v>
      </c>
    </row>
    <row r="70" spans="1:9" ht="16.2" thickBot="1" x14ac:dyDescent="0.35">
      <c r="A70" s="6" t="s">
        <v>24</v>
      </c>
      <c r="B70" s="7" t="s">
        <v>25</v>
      </c>
      <c r="C70" s="8">
        <v>125</v>
      </c>
      <c r="D70" s="8">
        <v>3.6</v>
      </c>
      <c r="E70" s="8">
        <v>4</v>
      </c>
      <c r="F70" s="8">
        <v>5</v>
      </c>
      <c r="G70" s="8">
        <v>73.8</v>
      </c>
      <c r="H70" s="8" t="s">
        <v>26</v>
      </c>
      <c r="I70" s="8">
        <v>15.7</v>
      </c>
    </row>
    <row r="71" spans="1:9" ht="16.2" thickBot="1" x14ac:dyDescent="0.35">
      <c r="A71" s="6" t="s">
        <v>27</v>
      </c>
      <c r="B71" s="7"/>
      <c r="C71" s="8"/>
      <c r="D71" s="8"/>
      <c r="E71" s="8"/>
      <c r="F71" s="8"/>
      <c r="G71" s="8"/>
      <c r="H71" s="8"/>
      <c r="I71" s="8"/>
    </row>
    <row r="72" spans="1:9" ht="16.2" thickBot="1" x14ac:dyDescent="0.35">
      <c r="A72" s="6"/>
      <c r="B72" s="5" t="s">
        <v>28</v>
      </c>
      <c r="C72" s="4"/>
      <c r="D72" s="4">
        <f>SUM(D65:D70)</f>
        <v>32.339999999999996</v>
      </c>
      <c r="E72" s="4">
        <f t="shared" ref="E72:I72" si="8">SUM(E65:E70)</f>
        <v>41.08</v>
      </c>
      <c r="F72" s="4">
        <f t="shared" si="8"/>
        <v>53.22</v>
      </c>
      <c r="G72" s="4">
        <f t="shared" si="8"/>
        <v>619.91999999999996</v>
      </c>
      <c r="H72" s="4"/>
      <c r="I72" s="4">
        <f t="shared" si="8"/>
        <v>58.28</v>
      </c>
    </row>
    <row r="73" spans="1:9" ht="16.2" customHeight="1" thickBot="1" x14ac:dyDescent="0.35">
      <c r="A73" s="24" t="s">
        <v>83</v>
      </c>
      <c r="B73" s="25"/>
      <c r="C73" s="25"/>
      <c r="D73" s="25"/>
      <c r="E73" s="25"/>
      <c r="F73" s="25"/>
      <c r="G73" s="25"/>
      <c r="H73" s="26"/>
      <c r="I73" s="5"/>
    </row>
    <row r="74" spans="1:9" ht="31.8" thickBot="1" x14ac:dyDescent="0.35">
      <c r="A74" s="6" t="s">
        <v>12</v>
      </c>
      <c r="B74" s="7" t="s">
        <v>84</v>
      </c>
      <c r="C74" s="8" t="s">
        <v>43</v>
      </c>
      <c r="D74" s="8">
        <v>7.665</v>
      </c>
      <c r="E74" s="8">
        <v>9.2370000000000001</v>
      </c>
      <c r="F74" s="8">
        <v>7.64</v>
      </c>
      <c r="G74" s="8">
        <v>144.65</v>
      </c>
      <c r="H74" s="8" t="s">
        <v>85</v>
      </c>
      <c r="I74" s="8">
        <v>21.77</v>
      </c>
    </row>
    <row r="75" spans="1:9" ht="16.2" thickBot="1" x14ac:dyDescent="0.35">
      <c r="A75" s="6" t="s">
        <v>13</v>
      </c>
      <c r="B75" s="7" t="s">
        <v>86</v>
      </c>
      <c r="C75" s="8">
        <v>150</v>
      </c>
      <c r="D75" s="8">
        <v>5.35</v>
      </c>
      <c r="E75" s="8">
        <v>4.91</v>
      </c>
      <c r="F75" s="8">
        <v>47.48</v>
      </c>
      <c r="G75" s="8">
        <v>211.53</v>
      </c>
      <c r="H75" s="8" t="s">
        <v>87</v>
      </c>
      <c r="I75" s="8">
        <v>8.49</v>
      </c>
    </row>
    <row r="76" spans="1:9" ht="31.8" thickBot="1" x14ac:dyDescent="0.35">
      <c r="A76" s="6" t="s">
        <v>16</v>
      </c>
      <c r="B76" s="7" t="s">
        <v>88</v>
      </c>
      <c r="C76" s="8">
        <v>100</v>
      </c>
      <c r="D76" s="8">
        <v>17.66</v>
      </c>
      <c r="E76" s="8">
        <v>16.11</v>
      </c>
      <c r="F76" s="8">
        <v>14.9</v>
      </c>
      <c r="G76" s="8">
        <v>275.23</v>
      </c>
      <c r="H76" s="8" t="s">
        <v>89</v>
      </c>
      <c r="I76" s="8">
        <v>17.97</v>
      </c>
    </row>
    <row r="77" spans="1:9" ht="16.2" thickBot="1" x14ac:dyDescent="0.35">
      <c r="A77" s="6" t="s">
        <v>18</v>
      </c>
      <c r="B77" s="7" t="s">
        <v>90</v>
      </c>
      <c r="C77" s="8">
        <v>200</v>
      </c>
      <c r="D77" s="8">
        <v>0.18</v>
      </c>
      <c r="E77" s="8">
        <v>0.18</v>
      </c>
      <c r="F77" s="8">
        <v>28.4</v>
      </c>
      <c r="G77" s="8">
        <v>115.97</v>
      </c>
      <c r="H77" s="8" t="s">
        <v>40</v>
      </c>
      <c r="I77" s="8">
        <v>4.43</v>
      </c>
    </row>
    <row r="78" spans="1:9" ht="16.2" thickBot="1" x14ac:dyDescent="0.35">
      <c r="A78" s="6" t="s">
        <v>21</v>
      </c>
      <c r="B78" s="7" t="s">
        <v>22</v>
      </c>
      <c r="C78" s="8">
        <v>35</v>
      </c>
      <c r="D78" s="8">
        <v>2.7</v>
      </c>
      <c r="E78" s="8">
        <v>1.05</v>
      </c>
      <c r="F78" s="8">
        <v>17.43</v>
      </c>
      <c r="G78" s="8">
        <v>91.7</v>
      </c>
      <c r="H78" s="8" t="s">
        <v>23</v>
      </c>
      <c r="I78" s="8">
        <v>3.08</v>
      </c>
    </row>
    <row r="79" spans="1:9" ht="16.2" thickBot="1" x14ac:dyDescent="0.35">
      <c r="A79" s="6" t="s">
        <v>24</v>
      </c>
      <c r="B79" s="7" t="s">
        <v>41</v>
      </c>
      <c r="C79" s="8">
        <v>40</v>
      </c>
      <c r="D79" s="8">
        <v>3.6</v>
      </c>
      <c r="E79" s="8">
        <v>4</v>
      </c>
      <c r="F79" s="8">
        <v>5</v>
      </c>
      <c r="G79" s="8">
        <v>73.8</v>
      </c>
      <c r="H79" s="8" t="s">
        <v>23</v>
      </c>
      <c r="I79" s="8">
        <v>1.66</v>
      </c>
    </row>
    <row r="80" spans="1:9" ht="16.2" thickBot="1" x14ac:dyDescent="0.35">
      <c r="A80" s="6" t="s">
        <v>27</v>
      </c>
      <c r="B80" s="7"/>
      <c r="C80" s="8"/>
      <c r="D80" s="8"/>
      <c r="E80" s="8"/>
      <c r="F80" s="8"/>
      <c r="G80" s="8"/>
      <c r="H80" s="8"/>
      <c r="I80" s="8"/>
    </row>
    <row r="81" spans="1:9" ht="16.2" thickBot="1" x14ac:dyDescent="0.35">
      <c r="A81" s="6"/>
      <c r="B81" s="5" t="s">
        <v>28</v>
      </c>
      <c r="C81" s="4"/>
      <c r="D81" s="4">
        <f>SUM(D74:D80)</f>
        <v>37.155000000000001</v>
      </c>
      <c r="E81" s="4">
        <f t="shared" ref="E81:G81" si="9">SUM(E74:E80)</f>
        <v>35.486999999999995</v>
      </c>
      <c r="F81" s="4">
        <f t="shared" si="9"/>
        <v>120.85</v>
      </c>
      <c r="G81" s="4">
        <f t="shared" si="9"/>
        <v>912.88000000000011</v>
      </c>
      <c r="H81" s="4"/>
      <c r="I81" s="4">
        <f t="shared" ref="I81" si="10">SUM(I74:I80)</f>
        <v>57.399999999999991</v>
      </c>
    </row>
    <row r="82" spans="1:9" ht="16.2" customHeight="1" thickBot="1" x14ac:dyDescent="0.35">
      <c r="A82" s="24" t="s">
        <v>91</v>
      </c>
      <c r="B82" s="25"/>
      <c r="C82" s="25"/>
      <c r="D82" s="25"/>
      <c r="E82" s="25"/>
      <c r="F82" s="25"/>
      <c r="G82" s="25"/>
      <c r="H82" s="26"/>
      <c r="I82" s="5"/>
    </row>
    <row r="83" spans="1:9" ht="16.2" thickBot="1" x14ac:dyDescent="0.35">
      <c r="A83" s="6" t="s">
        <v>12</v>
      </c>
      <c r="B83" s="7" t="s">
        <v>92</v>
      </c>
      <c r="C83" s="8" t="s">
        <v>93</v>
      </c>
      <c r="D83" s="8">
        <v>16.66</v>
      </c>
      <c r="E83" s="8" t="s">
        <v>94</v>
      </c>
      <c r="F83" s="8">
        <v>37.369999999999997</v>
      </c>
      <c r="G83" s="8">
        <v>529.48</v>
      </c>
      <c r="H83" s="8" t="s">
        <v>95</v>
      </c>
      <c r="I83" s="8">
        <v>46.52</v>
      </c>
    </row>
    <row r="84" spans="1:9" ht="16.2" thickBot="1" x14ac:dyDescent="0.35">
      <c r="A84" s="6" t="s">
        <v>13</v>
      </c>
      <c r="B84" s="7" t="s">
        <v>113</v>
      </c>
      <c r="C84" s="8">
        <v>50</v>
      </c>
      <c r="D84" s="8">
        <v>0.04</v>
      </c>
      <c r="E84" s="8">
        <v>0.05</v>
      </c>
      <c r="F84" s="8">
        <v>1.79</v>
      </c>
      <c r="G84" s="8">
        <v>7.35</v>
      </c>
      <c r="H84" s="8" t="s">
        <v>38</v>
      </c>
      <c r="I84" s="8">
        <v>8.09</v>
      </c>
    </row>
    <row r="85" spans="1:9" ht="16.2" thickBot="1" x14ac:dyDescent="0.35">
      <c r="A85" s="6" t="s">
        <v>16</v>
      </c>
      <c r="B85" s="7" t="s">
        <v>96</v>
      </c>
      <c r="C85" s="8">
        <v>200</v>
      </c>
      <c r="D85" s="8">
        <v>0.2</v>
      </c>
      <c r="E85" s="8">
        <v>0.05</v>
      </c>
      <c r="F85" s="8">
        <v>15.01</v>
      </c>
      <c r="G85" s="8">
        <v>61.3</v>
      </c>
      <c r="H85" s="8" t="s">
        <v>62</v>
      </c>
      <c r="I85" s="8">
        <v>1.1200000000000001</v>
      </c>
    </row>
    <row r="86" spans="1:9" ht="16.2" thickBot="1" x14ac:dyDescent="0.35">
      <c r="A86" s="6" t="s">
        <v>18</v>
      </c>
      <c r="B86" s="7" t="s">
        <v>22</v>
      </c>
      <c r="C86" s="8">
        <v>35</v>
      </c>
      <c r="D86" s="8">
        <v>2.7</v>
      </c>
      <c r="E86" s="8">
        <v>1.05</v>
      </c>
      <c r="F86" s="8">
        <v>17.43</v>
      </c>
      <c r="G86" s="8">
        <v>91.7</v>
      </c>
      <c r="H86" s="8" t="s">
        <v>23</v>
      </c>
      <c r="I86" s="8">
        <v>3.08</v>
      </c>
    </row>
    <row r="87" spans="1:9" ht="16.2" thickBot="1" x14ac:dyDescent="0.35">
      <c r="A87" s="6" t="s">
        <v>21</v>
      </c>
      <c r="B87" s="7"/>
      <c r="C87" s="8"/>
      <c r="D87" s="8"/>
      <c r="E87" s="8"/>
      <c r="F87" s="8"/>
      <c r="G87" s="8"/>
      <c r="H87" s="8"/>
      <c r="I87" s="8"/>
    </row>
    <row r="88" spans="1:9" ht="16.2" thickBot="1" x14ac:dyDescent="0.35">
      <c r="A88" s="6" t="s">
        <v>24</v>
      </c>
      <c r="B88" s="7"/>
      <c r="C88" s="8"/>
      <c r="D88" s="8"/>
      <c r="E88" s="8"/>
      <c r="F88" s="8"/>
      <c r="G88" s="8"/>
      <c r="H88" s="8"/>
      <c r="I88" s="8"/>
    </row>
    <row r="89" spans="1:9" ht="16.2" thickBot="1" x14ac:dyDescent="0.35">
      <c r="A89" s="6" t="s">
        <v>27</v>
      </c>
      <c r="B89" s="7"/>
      <c r="C89" s="8"/>
      <c r="D89" s="8"/>
      <c r="E89" s="8"/>
      <c r="F89" s="8"/>
      <c r="G89" s="8"/>
      <c r="H89" s="8"/>
      <c r="I89" s="8"/>
    </row>
    <row r="90" spans="1:9" ht="16.2" thickBot="1" x14ac:dyDescent="0.35">
      <c r="A90" s="6"/>
      <c r="B90" s="5" t="s">
        <v>28</v>
      </c>
      <c r="C90" s="4"/>
      <c r="D90" s="4">
        <f>SUM(D83:D89)</f>
        <v>19.599999999999998</v>
      </c>
      <c r="E90" s="4">
        <f t="shared" ref="E90:I90" si="11">SUM(E83:E89)</f>
        <v>1.1500000000000001</v>
      </c>
      <c r="F90" s="4">
        <f t="shared" si="11"/>
        <v>71.599999999999994</v>
      </c>
      <c r="G90" s="4">
        <f t="shared" si="11"/>
        <v>689.83</v>
      </c>
      <c r="H90" s="4"/>
      <c r="I90" s="4">
        <f t="shared" si="11"/>
        <v>58.809999999999995</v>
      </c>
    </row>
    <row r="91" spans="1:9" ht="18.600000000000001" thickBot="1" x14ac:dyDescent="0.35">
      <c r="A91" s="9"/>
      <c r="B91" s="10"/>
      <c r="C91" s="10"/>
      <c r="D91" s="10"/>
      <c r="E91" s="10"/>
      <c r="F91" s="10"/>
      <c r="G91" s="10"/>
      <c r="H91" s="10"/>
      <c r="I91" s="10"/>
    </row>
    <row r="92" spans="1:9" ht="31.8" hidden="1" thickBot="1" x14ac:dyDescent="0.35">
      <c r="A92" s="1" t="s">
        <v>0</v>
      </c>
      <c r="B92" s="27" t="s">
        <v>2</v>
      </c>
      <c r="C92" s="27" t="s">
        <v>3</v>
      </c>
      <c r="D92" s="29" t="s">
        <v>4</v>
      </c>
      <c r="E92" s="30"/>
      <c r="F92" s="31"/>
      <c r="G92" s="3" t="s">
        <v>5</v>
      </c>
      <c r="H92" s="27" t="s">
        <v>6</v>
      </c>
      <c r="I92" s="3"/>
    </row>
    <row r="93" spans="1:9" ht="31.8" hidden="1" thickBot="1" x14ac:dyDescent="0.35">
      <c r="A93" s="2" t="s">
        <v>1</v>
      </c>
      <c r="B93" s="28"/>
      <c r="C93" s="28"/>
      <c r="D93" s="4" t="s">
        <v>7</v>
      </c>
      <c r="E93" s="4" t="s">
        <v>8</v>
      </c>
      <c r="F93" s="4" t="s">
        <v>9</v>
      </c>
      <c r="G93" s="4" t="s">
        <v>10</v>
      </c>
      <c r="H93" s="28"/>
      <c r="I93" s="5"/>
    </row>
    <row r="94" spans="1:9" ht="16.2" thickBot="1" x14ac:dyDescent="0.35">
      <c r="A94" s="24" t="s">
        <v>97</v>
      </c>
      <c r="B94" s="25"/>
      <c r="C94" s="25"/>
      <c r="D94" s="25"/>
      <c r="E94" s="25"/>
      <c r="F94" s="25"/>
      <c r="G94" s="25"/>
      <c r="H94" s="26"/>
      <c r="I94" s="5"/>
    </row>
    <row r="95" spans="1:9" ht="16.2" thickBot="1" x14ac:dyDescent="0.35">
      <c r="A95" s="6" t="s">
        <v>12</v>
      </c>
      <c r="B95" s="7" t="s">
        <v>98</v>
      </c>
      <c r="C95" s="8">
        <v>150</v>
      </c>
      <c r="D95" s="8">
        <v>3.84</v>
      </c>
      <c r="E95" s="8">
        <v>5.94</v>
      </c>
      <c r="F95" s="8">
        <v>38.58</v>
      </c>
      <c r="G95" s="8">
        <v>223.41</v>
      </c>
      <c r="H95" s="8" t="s">
        <v>99</v>
      </c>
      <c r="I95" s="8">
        <v>5.0599999999999996</v>
      </c>
    </row>
    <row r="96" spans="1:9" ht="31.8" thickBot="1" x14ac:dyDescent="0.35">
      <c r="A96" s="6" t="s">
        <v>13</v>
      </c>
      <c r="B96" s="7" t="s">
        <v>100</v>
      </c>
      <c r="C96" s="8" t="s">
        <v>101</v>
      </c>
      <c r="D96" s="8">
        <v>16.7</v>
      </c>
      <c r="E96" s="8">
        <v>21.74</v>
      </c>
      <c r="F96" s="8">
        <v>6.6</v>
      </c>
      <c r="G96" s="8">
        <v>324.58</v>
      </c>
      <c r="H96" s="8" t="s">
        <v>102</v>
      </c>
      <c r="I96" s="8">
        <v>29.94</v>
      </c>
    </row>
    <row r="97" spans="1:9" ht="16.2" thickBot="1" x14ac:dyDescent="0.35">
      <c r="A97" s="6" t="s">
        <v>16</v>
      </c>
      <c r="B97" s="7" t="s">
        <v>114</v>
      </c>
      <c r="C97" s="8">
        <v>50</v>
      </c>
      <c r="D97" s="8">
        <v>0.55000000000000004</v>
      </c>
      <c r="E97" s="8">
        <v>0.1</v>
      </c>
      <c r="F97" s="8">
        <v>1.9</v>
      </c>
      <c r="G97" s="8">
        <v>11.5</v>
      </c>
      <c r="H97" s="8" t="s">
        <v>103</v>
      </c>
      <c r="I97" s="8">
        <v>9.34</v>
      </c>
    </row>
    <row r="98" spans="1:9" ht="16.2" thickBot="1" x14ac:dyDescent="0.35">
      <c r="A98" s="6" t="s">
        <v>18</v>
      </c>
      <c r="B98" s="7" t="s">
        <v>115</v>
      </c>
      <c r="C98" s="8">
        <v>200</v>
      </c>
      <c r="D98" s="8">
        <v>0.44</v>
      </c>
      <c r="E98" s="8">
        <v>0</v>
      </c>
      <c r="F98" s="8">
        <v>30.15</v>
      </c>
      <c r="G98" s="8">
        <v>114.2</v>
      </c>
      <c r="H98" s="8" t="s">
        <v>23</v>
      </c>
      <c r="I98" s="8">
        <v>2.96</v>
      </c>
    </row>
    <row r="99" spans="1:9" ht="16.2" thickBot="1" x14ac:dyDescent="0.35">
      <c r="A99" s="6" t="s">
        <v>21</v>
      </c>
      <c r="B99" s="7" t="s">
        <v>22</v>
      </c>
      <c r="C99" s="8">
        <v>35</v>
      </c>
      <c r="D99" s="8">
        <v>2.7</v>
      </c>
      <c r="E99" s="8">
        <v>1.05</v>
      </c>
      <c r="F99" s="8">
        <v>17.43</v>
      </c>
      <c r="G99" s="8">
        <v>91.7</v>
      </c>
      <c r="H99" s="8" t="s">
        <v>23</v>
      </c>
      <c r="I99" s="8">
        <v>3.08</v>
      </c>
    </row>
    <row r="100" spans="1:9" ht="16.2" thickBot="1" x14ac:dyDescent="0.35">
      <c r="A100" s="6" t="s">
        <v>24</v>
      </c>
      <c r="B100" s="7"/>
      <c r="C100" s="8"/>
      <c r="D100" s="8"/>
      <c r="E100" s="8"/>
      <c r="F100" s="8"/>
      <c r="G100" s="8"/>
      <c r="H100" s="8"/>
      <c r="I100" s="8"/>
    </row>
    <row r="101" spans="1:9" ht="16.2" thickBot="1" x14ac:dyDescent="0.35">
      <c r="A101" s="6" t="s">
        <v>27</v>
      </c>
      <c r="B101" s="7"/>
      <c r="C101" s="8"/>
      <c r="D101" s="8"/>
      <c r="E101" s="8"/>
      <c r="F101" s="8"/>
      <c r="G101" s="8"/>
      <c r="H101" s="8"/>
      <c r="I101" s="8"/>
    </row>
    <row r="102" spans="1:9" ht="16.2" thickBot="1" x14ac:dyDescent="0.35">
      <c r="A102" s="6"/>
      <c r="B102" s="7" t="s">
        <v>28</v>
      </c>
      <c r="C102" s="8"/>
      <c r="D102" s="8">
        <f>SUM(D95:D101)</f>
        <v>24.23</v>
      </c>
      <c r="E102" s="8">
        <f t="shared" ref="E102:I102" si="12">SUM(E95:E101)</f>
        <v>28.830000000000002</v>
      </c>
      <c r="F102" s="8">
        <f t="shared" si="12"/>
        <v>94.66</v>
      </c>
      <c r="G102" s="8">
        <f t="shared" si="12"/>
        <v>765.3900000000001</v>
      </c>
      <c r="H102" s="8"/>
      <c r="I102" s="8">
        <f t="shared" si="12"/>
        <v>50.38</v>
      </c>
    </row>
    <row r="103" spans="1:9" ht="16.2" thickBot="1" x14ac:dyDescent="0.35">
      <c r="A103" s="6"/>
      <c r="B103" s="5" t="s">
        <v>104</v>
      </c>
      <c r="C103" s="8"/>
      <c r="D103" s="4">
        <f>SUM(D102,D90,D81,D72,D60,D51,D42,D30,D20,D10)</f>
        <v>327.10299999999995</v>
      </c>
      <c r="E103" s="4">
        <f t="shared" ref="E103:G103" si="13">SUM(E102,E90,E81,E72,E60,E51,E42,E30,E20,E10)</f>
        <v>311.38600000000002</v>
      </c>
      <c r="F103" s="4">
        <f t="shared" si="13"/>
        <v>887.57000000000016</v>
      </c>
      <c r="G103" s="4">
        <f t="shared" si="13"/>
        <v>7985.79</v>
      </c>
      <c r="H103" s="8"/>
      <c r="I103" s="8"/>
    </row>
    <row r="104" spans="1:9" ht="16.2" thickBot="1" x14ac:dyDescent="0.35">
      <c r="A104" s="6"/>
      <c r="B104" s="5" t="s">
        <v>105</v>
      </c>
      <c r="C104" s="8"/>
      <c r="D104" s="4">
        <v>33.590000000000003</v>
      </c>
      <c r="E104" s="4">
        <v>36.74</v>
      </c>
      <c r="F104" s="4">
        <v>102.23</v>
      </c>
      <c r="G104" s="4">
        <v>903.72</v>
      </c>
      <c r="H104" s="8"/>
      <c r="I104" s="8"/>
    </row>
    <row r="105" spans="1:9" ht="31.8" thickBot="1" x14ac:dyDescent="0.35">
      <c r="A105" s="6"/>
      <c r="B105" s="5" t="s">
        <v>106</v>
      </c>
      <c r="C105" s="8"/>
      <c r="D105" s="4"/>
      <c r="E105" s="4"/>
      <c r="F105" s="4"/>
      <c r="G105" s="4"/>
      <c r="H105" s="8"/>
      <c r="I105" s="8"/>
    </row>
    <row r="106" spans="1:9" ht="15.6" x14ac:dyDescent="0.3">
      <c r="A106" s="21"/>
      <c r="B106" s="22"/>
      <c r="C106" s="22"/>
      <c r="D106" s="22"/>
      <c r="E106" s="22"/>
      <c r="F106" s="22"/>
      <c r="G106" s="22"/>
      <c r="H106" s="23"/>
      <c r="I106" s="18"/>
    </row>
    <row r="107" spans="1:9" ht="15.6" x14ac:dyDescent="0.3">
      <c r="A107" s="12"/>
      <c r="B107" s="13"/>
      <c r="C107" s="13"/>
      <c r="D107" s="13"/>
      <c r="E107" s="13"/>
      <c r="F107" s="13"/>
      <c r="G107" s="13"/>
      <c r="H107" s="14"/>
      <c r="I107" s="19"/>
    </row>
    <row r="108" spans="1:9" ht="15.6" customHeight="1" x14ac:dyDescent="0.3">
      <c r="A108" s="12" t="s">
        <v>107</v>
      </c>
      <c r="B108" s="13"/>
      <c r="C108" s="13"/>
      <c r="D108" s="13"/>
      <c r="E108" s="13"/>
      <c r="F108" s="13"/>
      <c r="G108" s="13"/>
      <c r="H108" s="14"/>
      <c r="I108" s="19"/>
    </row>
    <row r="109" spans="1:9" ht="15.6" customHeight="1" x14ac:dyDescent="0.3">
      <c r="A109" s="12" t="s">
        <v>108</v>
      </c>
      <c r="B109" s="13"/>
      <c r="C109" s="13"/>
      <c r="D109" s="13"/>
      <c r="E109" s="13"/>
      <c r="F109" s="13"/>
      <c r="G109" s="13"/>
      <c r="H109" s="14"/>
      <c r="I109" s="19"/>
    </row>
    <row r="110" spans="1:9" ht="31.2" customHeight="1" x14ac:dyDescent="0.3">
      <c r="A110" s="12" t="s">
        <v>109</v>
      </c>
      <c r="B110" s="13"/>
      <c r="C110" s="13"/>
      <c r="D110" s="13"/>
      <c r="E110" s="13"/>
      <c r="F110" s="13"/>
      <c r="G110" s="13"/>
      <c r="H110" s="14"/>
      <c r="I110" s="19"/>
    </row>
    <row r="111" spans="1:9" ht="15.6" customHeight="1" x14ac:dyDescent="0.3">
      <c r="A111" s="12" t="s">
        <v>110</v>
      </c>
      <c r="B111" s="13"/>
      <c r="C111" s="13"/>
      <c r="D111" s="13"/>
      <c r="E111" s="13"/>
      <c r="F111" s="13"/>
      <c r="G111" s="13"/>
      <c r="H111" s="14"/>
      <c r="I111" s="19"/>
    </row>
    <row r="112" spans="1:9" ht="15.6" x14ac:dyDescent="0.3">
      <c r="A112" s="12"/>
      <c r="B112" s="13"/>
      <c r="C112" s="13"/>
      <c r="D112" s="13"/>
      <c r="E112" s="13"/>
      <c r="F112" s="13"/>
      <c r="G112" s="13"/>
      <c r="H112" s="14"/>
      <c r="I112" s="19"/>
    </row>
    <row r="113" spans="1:9" ht="16.2" thickBot="1" x14ac:dyDescent="0.35">
      <c r="A113" s="15"/>
      <c r="B113" s="16"/>
      <c r="C113" s="16"/>
      <c r="D113" s="16"/>
      <c r="E113" s="16"/>
      <c r="F113" s="16"/>
      <c r="G113" s="16"/>
      <c r="H113" s="17"/>
      <c r="I113" s="20"/>
    </row>
  </sheetData>
  <mergeCells count="46">
    <mergeCell ref="H1:H2"/>
    <mergeCell ref="I32:I33"/>
    <mergeCell ref="I1:I2"/>
    <mergeCell ref="A12:H12"/>
    <mergeCell ref="A21:H21"/>
    <mergeCell ref="A22:A23"/>
    <mergeCell ref="C22:C23"/>
    <mergeCell ref="D22:D23"/>
    <mergeCell ref="E22:E23"/>
    <mergeCell ref="F22:F23"/>
    <mergeCell ref="G22:G23"/>
    <mergeCell ref="H22:H23"/>
    <mergeCell ref="I22:I23"/>
    <mergeCell ref="A3:H3"/>
    <mergeCell ref="B1:B2"/>
    <mergeCell ref="C1:C2"/>
    <mergeCell ref="D1:F1"/>
    <mergeCell ref="A34:H34"/>
    <mergeCell ref="A43:H43"/>
    <mergeCell ref="A52:H52"/>
    <mergeCell ref="B22:B23"/>
    <mergeCell ref="B62:B63"/>
    <mergeCell ref="C62:C63"/>
    <mergeCell ref="D62:F62"/>
    <mergeCell ref="H62:H63"/>
    <mergeCell ref="B32:B33"/>
    <mergeCell ref="C32:C33"/>
    <mergeCell ref="D32:F32"/>
    <mergeCell ref="H32:H33"/>
    <mergeCell ref="A94:H94"/>
    <mergeCell ref="A64:H64"/>
    <mergeCell ref="A73:H73"/>
    <mergeCell ref="A82:H82"/>
    <mergeCell ref="B92:B93"/>
    <mergeCell ref="C92:C93"/>
    <mergeCell ref="D92:F92"/>
    <mergeCell ref="H92:H93"/>
    <mergeCell ref="A111:H111"/>
    <mergeCell ref="A112:H112"/>
    <mergeCell ref="A113:H113"/>
    <mergeCell ref="I106:I113"/>
    <mergeCell ref="A110:H110"/>
    <mergeCell ref="A109:H109"/>
    <mergeCell ref="A108:H108"/>
    <mergeCell ref="A107:H107"/>
    <mergeCell ref="A106:H10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Анюта Шарова</dc:creator>
  <cp:lastModifiedBy>Анна Шарова</cp:lastModifiedBy>
  <dcterms:created xsi:type="dcterms:W3CDTF">2015-06-05T18:17:20Z</dcterms:created>
  <dcterms:modified xsi:type="dcterms:W3CDTF">2022-03-01T08:00:11Z</dcterms:modified>
</cp:coreProperties>
</file>